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PROGRAMATICA\"/>
    </mc:Choice>
  </mc:AlternateContent>
  <xr:revisionPtr revIDLastSave="0" documentId="13_ncr:1_{D95D819C-9030-4306-87FB-5707548DE1D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E21" i="1" s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1" i="1" l="1"/>
  <c r="D39" i="1"/>
  <c r="E12" i="1"/>
  <c r="H12" i="1" s="1"/>
  <c r="E25" i="1"/>
  <c r="H25" i="1" s="1"/>
  <c r="F39" i="1"/>
  <c r="G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<sst xmlns="http://schemas.openxmlformats.org/spreadsheetml/2006/main" count="48" uniqueCount="48">
  <si>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</si>
  <si>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</si>
  <si>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</si>
  <si>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</si>
  <si>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</si>
  <si>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</si>
  <si>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</si>
  <si>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</si>
  <si>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</si>
  <si>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</si>
  <si>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</si>
  <si>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</si>
  <si>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</si>
  <si>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</si>
  <si>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</si>
  <si>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</si>
  <si>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</si>
  <si>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</si>
  <si>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</si>
  <si>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</si>
  <si>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</si>
  <si>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</si>
  <si>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</si>
  <si>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</si>
  <si>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</si>
  <si>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</si>
  <si>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</si>
  <si>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</si>
  <si>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</si>
  <si>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</si>
  <si>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</si>
  <si>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</si>
  <si>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</si>
  <si>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</si>
  <si>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</si>
  <si>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</si>
  <si>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</si>
  <si>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</si>
  <si>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</si>
  <si>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</si>
  <si>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</si>
  <si>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</si>
  <si>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Nombre del Ente Público: JUNTA MUNICIPAL DE AGUAS Y SANEAMIENTO DE BUENAVENTURA </t>
  </si>
  <si>
    <t>ING. DORA MINEE ARREOLA DOZAL</t>
  </si>
  <si>
    <t>DIRECTORA EJECUTIVA</t>
  </si>
  <si>
    <t xml:space="preserve">C.HILDA VEGA BASOCO </t>
  </si>
  <si>
    <t xml:space="preserve">DIRECTORA FINANCIERA </t>
  </si>
  <si>
    <t>Del 1 de Enero 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</si>
</sst>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25" zoomScale="90" zoomScaleNormal="90" workbookViewId="0">
      <selection activeCell="E45" sqref="E45"/>
    </sheetView>
  </sheetViews>
  <sheetFormatPr baseColWidth="10" defaultColWidth="11.42578125" defaultRowHeight="15" customHeight="1" x14ac:dyDescent="0.2"/>
  <cols>
    <col min="1" max="1" width="2.140625" style="1" customWidth="1"/>
    <col min="2" max="2" width="47.42578125" style="1" customWidth="1"/>
    <col min="3" max="3" width="11.42578125" style="1"/>
    <col min="4" max="4" width="14" style="1" customWidth="1"/>
    <col min="5" max="5" width="13" style="1" customWidth="1"/>
    <col min="6" max="6" width="13.28515625" style="1" customWidth="1"/>
    <col min="7" max="7" width="14" style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47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8986332</v>
      </c>
      <c r="D12" s="16">
        <f>SUM(D13:D20)</f>
        <v>5722519</v>
      </c>
      <c r="E12" s="15">
        <f t="shared" si="0"/>
        <v>14708851</v>
      </c>
      <c r="F12" s="16">
        <f>SUM(F13:F20)</f>
        <v>11585493</v>
      </c>
      <c r="G12" s="15">
        <f>SUM(G13:G20)</f>
        <v>11367106</v>
      </c>
      <c r="H12" s="14">
        <f t="shared" si="1"/>
        <v>3123358</v>
      </c>
    </row>
    <row r="13" spans="2:8" ht="15" customHeight="1" x14ac:dyDescent="0.2">
      <c r="B13" s="6" t="s">
        <v>16</v>
      </c>
      <c r="C13" s="17">
        <v>8426604</v>
      </c>
      <c r="D13" s="18">
        <v>340401</v>
      </c>
      <c r="E13" s="19">
        <f t="shared" si="0"/>
        <v>8767005</v>
      </c>
      <c r="F13" s="18">
        <v>7586734</v>
      </c>
      <c r="G13" s="17">
        <v>7368347</v>
      </c>
      <c r="H13" s="20">
        <f t="shared" si="1"/>
        <v>1180271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559728</v>
      </c>
      <c r="D20" s="18">
        <v>5382118</v>
      </c>
      <c r="E20" s="19">
        <f t="shared" si="0"/>
        <v>5941846</v>
      </c>
      <c r="F20" s="18">
        <v>3998759</v>
      </c>
      <c r="G20" s="17">
        <v>3998759</v>
      </c>
      <c r="H20" s="20">
        <f t="shared" si="1"/>
        <v>1943087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8986332</v>
      </c>
      <c r="D39" s="25">
        <f>SUM(D37,D36,D35,D33,D28,D25,D9,D12,D21)</f>
        <v>5722519</v>
      </c>
      <c r="E39" s="24">
        <f t="shared" si="0"/>
        <v>14708851</v>
      </c>
      <c r="F39" s="25">
        <f>SUM(F37,F36,F35,F33,F28,F25,F21,F12,F9)</f>
        <v>11585493</v>
      </c>
      <c r="G39" s="24">
        <f>SUM(G37,G36,G35,G33,G28,G25,G21,G12,G9)</f>
        <v>11367106</v>
      </c>
      <c r="H39" s="26">
        <f t="shared" si="1"/>
        <v>3123358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>
      <c r="B46" s="27" t="s">
        <v>43</v>
      </c>
      <c r="F46" s="27" t="s">
        <v>45</v>
      </c>
    </row>
    <row r="47" spans="2:8" s="27" customFormat="1" ht="15" customHeight="1" x14ac:dyDescent="0.2">
      <c r="B47" s="27" t="s">
        <v>44</v>
      </c>
      <c r="F47" s="27" t="s">
        <v>46</v>
      </c>
    </row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2025-01-16T00:13:04Z</cp:lastPrinted>
  <dcterms:created xsi:type="dcterms:W3CDTF">2019-12-16T16:57:10Z</dcterms:created>
  <dcterms:modified xsi:type="dcterms:W3CDTF">2025-02-01T02:15:21Z</dcterms:modified>
</cp:coreProperties>
</file>